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30" yWindow="1020" windowWidth="24090" windowHeight="14490"/>
  </bookViews>
  <sheets>
    <sheet name="Specifikace" sheetId="1" r:id="rId1"/>
  </sheets>
  <externalReferences>
    <externalReference r:id="rId2"/>
    <externalReference r:id="rId3"/>
  </externalReferences>
  <definedNames>
    <definedName name="CIRK">#REF!</definedName>
    <definedName name="DALK">#REF!</definedName>
    <definedName name="EXO">#REF!</definedName>
    <definedName name="gfgd">[1]NASTAVENÍ!$C$3</definedName>
    <definedName name="CHLAZ">#REF!</definedName>
    <definedName name="JEDN">#REF!</definedName>
    <definedName name="KÓD_MONTÁŽ">[2]!KódyMontáží[KÓD]</definedName>
    <definedName name="NA_RABAT">[2]NASTAVENÍ!$C$4</definedName>
    <definedName name="_xlnm.Print_Area" localSheetId="0">Specifikace!$A$1:$E$79</definedName>
    <definedName name="PK">#REF!</definedName>
    <definedName name="Specifikace">Specifikace!$B$40:$C$40</definedName>
    <definedName name="ZISK_KAB">[2]NASTAVENÍ!$C$3</definedName>
    <definedName name="ZVL">#REF!</definedName>
  </definedNames>
  <calcPr calcId="145621" concurrentCalc="0"/>
</workbook>
</file>

<file path=xl/calcChain.xml><?xml version="1.0" encoding="utf-8"?>
<calcChain xmlns="http://schemas.openxmlformats.org/spreadsheetml/2006/main">
  <c r="J68" i="1" l="1"/>
  <c r="I68" i="1"/>
  <c r="K68" i="1"/>
  <c r="I16" i="1"/>
  <c r="J16" i="1"/>
  <c r="K16" i="1"/>
  <c r="K17" i="1"/>
  <c r="J17" i="1"/>
  <c r="I17" i="1"/>
  <c r="I76" i="1"/>
  <c r="J76" i="1"/>
  <c r="K76" i="1"/>
  <c r="J35" i="1"/>
  <c r="I35" i="1"/>
  <c r="K35" i="1"/>
  <c r="J36" i="1"/>
  <c r="I36" i="1"/>
  <c r="K36" i="1"/>
  <c r="J37" i="1"/>
  <c r="I37" i="1"/>
  <c r="K37" i="1"/>
  <c r="J38" i="1"/>
  <c r="I38" i="1"/>
  <c r="K38" i="1"/>
  <c r="J39" i="1"/>
  <c r="I39" i="1"/>
  <c r="K39" i="1"/>
  <c r="I33" i="1"/>
  <c r="J33" i="1"/>
  <c r="K33" i="1"/>
  <c r="I59" i="1"/>
  <c r="J59" i="1"/>
  <c r="K59" i="1"/>
  <c r="I60" i="1"/>
  <c r="J60" i="1"/>
  <c r="K60" i="1"/>
  <c r="I61" i="1"/>
  <c r="J61" i="1"/>
  <c r="K61" i="1"/>
  <c r="I62" i="1"/>
  <c r="J62" i="1"/>
  <c r="K62" i="1"/>
  <c r="I63" i="1"/>
  <c r="J63" i="1"/>
  <c r="K63" i="1"/>
  <c r="I32" i="1"/>
  <c r="J32" i="1"/>
  <c r="K32" i="1"/>
  <c r="I48" i="1"/>
  <c r="J48" i="1"/>
  <c r="K48" i="1"/>
  <c r="I29" i="1"/>
  <c r="J29" i="1"/>
  <c r="K29" i="1"/>
  <c r="I28" i="1"/>
  <c r="J28" i="1"/>
  <c r="K28" i="1"/>
  <c r="I27" i="1"/>
  <c r="J27" i="1"/>
  <c r="K27" i="1"/>
  <c r="I26" i="1"/>
  <c r="J26" i="1"/>
  <c r="K26" i="1"/>
  <c r="I45" i="1"/>
  <c r="J45" i="1"/>
  <c r="K45" i="1"/>
  <c r="I46" i="1"/>
  <c r="J46" i="1"/>
  <c r="K46" i="1"/>
  <c r="I47" i="1"/>
  <c r="J47" i="1"/>
  <c r="K47" i="1"/>
  <c r="K49" i="1"/>
  <c r="J49" i="1"/>
  <c r="I49" i="1"/>
  <c r="I10" i="1"/>
  <c r="J10" i="1"/>
  <c r="K10" i="1"/>
  <c r="I8" i="1"/>
  <c r="J8" i="1"/>
  <c r="K8" i="1"/>
  <c r="I9" i="1"/>
  <c r="J9" i="1"/>
  <c r="K9" i="1"/>
  <c r="K11" i="1"/>
  <c r="J11" i="1"/>
  <c r="I11" i="1"/>
  <c r="I67" i="1"/>
  <c r="J67" i="1"/>
  <c r="K67" i="1"/>
  <c r="I64" i="1"/>
  <c r="J64" i="1"/>
  <c r="K64" i="1"/>
  <c r="I65" i="1"/>
  <c r="J65" i="1"/>
  <c r="K65" i="1"/>
  <c r="I66" i="1"/>
  <c r="J66" i="1"/>
  <c r="K66" i="1"/>
  <c r="I31" i="1"/>
  <c r="J31" i="1"/>
  <c r="K31" i="1"/>
  <c r="I30" i="1"/>
  <c r="J30" i="1"/>
  <c r="K30" i="1"/>
  <c r="I25" i="1"/>
  <c r="J25" i="1"/>
  <c r="K25" i="1"/>
  <c r="I24" i="1"/>
  <c r="J24" i="1"/>
  <c r="K24" i="1"/>
  <c r="I23" i="1"/>
  <c r="J23" i="1"/>
  <c r="K23" i="1"/>
  <c r="I22" i="1"/>
  <c r="J22" i="1"/>
  <c r="K22" i="1"/>
  <c r="J58" i="1"/>
  <c r="I58" i="1"/>
  <c r="K58" i="1"/>
  <c r="J69" i="1"/>
  <c r="I69" i="1"/>
  <c r="J57" i="1"/>
  <c r="I57" i="1"/>
  <c r="J56" i="1"/>
  <c r="I56" i="1"/>
  <c r="J55" i="1"/>
  <c r="I55" i="1"/>
  <c r="J54" i="1"/>
  <c r="I54" i="1"/>
  <c r="I70" i="1"/>
  <c r="J70" i="1"/>
  <c r="K55" i="1"/>
  <c r="K54" i="1"/>
  <c r="K56" i="1"/>
  <c r="K57" i="1"/>
  <c r="K69" i="1"/>
  <c r="K70" i="1"/>
  <c r="J75" i="1"/>
  <c r="I75" i="1"/>
  <c r="K75" i="1"/>
  <c r="I77" i="1"/>
  <c r="J77" i="1"/>
  <c r="I40" i="1"/>
  <c r="J40" i="1"/>
  <c r="J78" i="1"/>
  <c r="I78" i="1"/>
  <c r="K77" i="1"/>
  <c r="I83" i="1"/>
  <c r="J83" i="1"/>
  <c r="K40" i="1"/>
  <c r="K78" i="1"/>
  <c r="K83" i="1"/>
</calcChain>
</file>

<file path=xl/sharedStrings.xml><?xml version="1.0" encoding="utf-8"?>
<sst xmlns="http://schemas.openxmlformats.org/spreadsheetml/2006/main" count="181" uniqueCount="87">
  <si>
    <t>Typ</t>
  </si>
  <si>
    <t>Hodnota/Poznámka</t>
  </si>
  <si>
    <t>Počet</t>
  </si>
  <si>
    <t>Výchozí revize elektrické instalace</t>
  </si>
  <si>
    <t>Ostatní náklady</t>
  </si>
  <si>
    <t>Montáž/ks</t>
  </si>
  <si>
    <t>Materiál/ks</t>
  </si>
  <si>
    <t>Materiál</t>
  </si>
  <si>
    <t>Montáž</t>
  </si>
  <si>
    <t>CELKEM</t>
  </si>
  <si>
    <t>CELKEM ZA DODÁVKU</t>
  </si>
  <si>
    <t>Pomocný montážní materiál.</t>
  </si>
  <si>
    <t>Všechny ceny jsou uvedeny bez DPH.</t>
  </si>
  <si>
    <t>POZNÁMKA K SOUPISU PRACÍ</t>
  </si>
  <si>
    <t>Pokud jsou v soupisu prací uvedeny konkrétní výrobci a typy výrobků, slouží pro definici požadovaného standardu.</t>
  </si>
  <si>
    <t>Č.pol.</t>
  </si>
  <si>
    <t>Kryt spínače kolébkového</t>
  </si>
  <si>
    <t>3559-A01345</t>
  </si>
  <si>
    <t>Přístroj spínače jednopólového</t>
  </si>
  <si>
    <t>Rámeček pro elektroinstalační přístroje, jednonásobný</t>
  </si>
  <si>
    <t>CYKY-J 5x1,5</t>
  </si>
  <si>
    <t>CYKY-J 3x1,5</t>
  </si>
  <si>
    <t>CYKY-J 3x2,5</t>
  </si>
  <si>
    <t>KUL 68-45/LD</t>
  </si>
  <si>
    <t>KABELOVÝ A ÚLOŽNÝ MATERIÁL</t>
  </si>
  <si>
    <t>OSTATNÍ NÁKLADY</t>
  </si>
  <si>
    <t>Krabice univerzální</t>
  </si>
  <si>
    <t>Spojka krabic KUL (set 10 ks)</t>
  </si>
  <si>
    <t>SKLD 2 NB</t>
  </si>
  <si>
    <t>CYKY-O 2x1,5</t>
  </si>
  <si>
    <t>CYA 4</t>
  </si>
  <si>
    <t>CYA 6</t>
  </si>
  <si>
    <t>Drátěný kabelový žlab DZ 60X60 BF vč. příslušenství</t>
  </si>
  <si>
    <t>V68</t>
  </si>
  <si>
    <t>Víčko krabice</t>
  </si>
  <si>
    <t>DOPLNĚNÍ ROZVADĚČE RMD 1.2</t>
  </si>
  <si>
    <t>Jistič B6/1</t>
  </si>
  <si>
    <t>AM018106--</t>
  </si>
  <si>
    <t>78.36.1.230.2401</t>
  </si>
  <si>
    <t>Napájecí zdroj 24 V DC, 36 VA</t>
  </si>
  <si>
    <t>3559B-A00651214</t>
  </si>
  <si>
    <t>3559-A06345</t>
  </si>
  <si>
    <t>Přístroj přepínače střídavého</t>
  </si>
  <si>
    <t>2CKA001725A0936</t>
  </si>
  <si>
    <t>Rámeček pro elektroinstalační přístroje, dvojnásobný</t>
  </si>
  <si>
    <t>2CKA001725A0928</t>
  </si>
  <si>
    <t>2CKA001753A8030</t>
  </si>
  <si>
    <t>Kryt zásuvky komunikační</t>
  </si>
  <si>
    <t>RJ45C5U</t>
  </si>
  <si>
    <t>Přístroj zásuvky datové Modular Jack RJ 45-8 Cat. 5e</t>
  </si>
  <si>
    <t>RJ45</t>
  </si>
  <si>
    <t>Konektor RJ-45</t>
  </si>
  <si>
    <t>PŘÍSTROJE NOVÉ</t>
  </si>
  <si>
    <t>PŘÍSTROJE STÁVAJÍCÍ – PŘESUN</t>
  </si>
  <si>
    <t>Sestava 2 + 2 zásuvky 230 V, datová zásuvka</t>
  </si>
  <si>
    <t>Sestava 2 + 2 zásuvky 230 V, svorka pro vyrovnání potenciálů</t>
  </si>
  <si>
    <t>Datová zásuvka</t>
  </si>
  <si>
    <t>Svítidlo LED 40 W</t>
  </si>
  <si>
    <t>Svítidlo LED 40 W, nouzový zdroj</t>
  </si>
  <si>
    <t>Svítidlo LED 20 W, nouzový zdroj</t>
  </si>
  <si>
    <t>Svítidlo žárovkové</t>
  </si>
  <si>
    <t>GEWISS GW44208</t>
  </si>
  <si>
    <t>Krabice vč. svorek a propojení akumulátorů, nouzového zdroje a LED driveru, 3 vývodky</t>
  </si>
  <si>
    <t>JYTY-O  4x1</t>
  </si>
  <si>
    <t>J-Y(St)Y 1x2x0,8</t>
  </si>
  <si>
    <t>UTP 4x2xAWG24/1 PVC Cat 5e</t>
  </si>
  <si>
    <t>CYKY-O 3x1,5</t>
  </si>
  <si>
    <t>XALD02</t>
  </si>
  <si>
    <t>Prázdná ovládací skříň, 2 otvory</t>
  </si>
  <si>
    <t>Spínací jednotka</t>
  </si>
  <si>
    <t>ZENL1111</t>
  </si>
  <si>
    <t>ZB5AD2</t>
  </si>
  <si>
    <t>Ovládací hlavice 2 polohy</t>
  </si>
  <si>
    <t>ZALVM3</t>
  </si>
  <si>
    <t>Signálka 230V zelená</t>
  </si>
  <si>
    <t>ZB5AV033</t>
  </si>
  <si>
    <t>Kryt signálky zelený</t>
  </si>
  <si>
    <t>Dokumentace skutečného provedení</t>
  </si>
  <si>
    <t>Doplnění přístrojů</t>
  </si>
  <si>
    <t>Sestava ovládací skříňky pro spínání ventilátoru zařízení 2:</t>
  </si>
  <si>
    <t>DOPLNĚNÍ ROZVADĚČE DT2 (MaR pro stávající vzduchotechniku)</t>
  </si>
  <si>
    <t>Úprava SW pro realizaci výstupů pro signalizační maják, signály Provoz, Výstraha, Porucha</t>
  </si>
  <si>
    <t>Propojení a uzemnění panelů vestavby ČP</t>
  </si>
  <si>
    <t>Mj</t>
  </si>
  <si>
    <t>ks</t>
  </si>
  <si>
    <t>kpl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</si>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</sst>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0"/>
      <color theme="3"/>
      <name val="Calibri"/>
      <family val="2"/>
      <charset val="238"/>
    </font>
    <font>
      <sz val="10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6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 style="thin">
        <color theme="4"/>
      </right>
      <top/>
      <bottom/>
      <diagonal/>
    </border>
    <border>
      <left/>
      <right style="thin">
        <color theme="4"/>
      </right>
      <top style="thin">
        <color theme="4"/>
      </top>
      <bottom style="double">
        <color theme="4"/>
      </bottom>
      <diagonal/>
    </border>
    <border>
      <left/>
      <right/>
      <top style="dotted">
        <color theme="4"/>
      </top>
      <bottom style="dotted">
        <color theme="4"/>
      </bottom>
      <diagonal/>
    </border>
  </borders>
  <cellStyleXfs count="48">
    <xf numFmtId="0" fontId="0" fillId="0" borderId="0"/>
    <xf numFmtId="0" fontId="7" fillId="0" borderId="0"/>
    <xf numFmtId="0" fontId="8" fillId="0" borderId="0" applyNumberFormat="0" applyFill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7" applyNumberFormat="0" applyAlignment="0" applyProtection="0"/>
    <xf numFmtId="0" fontId="16" fillId="7" borderId="8" applyNumberFormat="0" applyAlignment="0" applyProtection="0"/>
    <xf numFmtId="0" fontId="17" fillId="7" borderId="7" applyNumberFormat="0" applyAlignment="0" applyProtection="0"/>
    <xf numFmtId="0" fontId="18" fillId="0" borderId="9" applyNumberFormat="0" applyFill="0" applyAlignment="0" applyProtection="0"/>
    <xf numFmtId="0" fontId="19" fillId="8" borderId="10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" applyNumberFormat="0" applyFill="0" applyAlignment="0" applyProtection="0"/>
    <xf numFmtId="0" fontId="4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4" fillId="33" borderId="0" applyNumberFormat="0" applyBorder="0" applyAlignment="0" applyProtection="0"/>
    <xf numFmtId="0" fontId="2" fillId="0" borderId="0"/>
    <xf numFmtId="0" fontId="2" fillId="9" borderId="11" applyNumberFormat="0" applyFont="0" applyAlignment="0" applyProtection="0"/>
    <xf numFmtId="9" fontId="1" fillId="0" borderId="0" applyFont="0" applyFill="0" applyBorder="0" applyAlignment="0" applyProtection="0"/>
    <xf numFmtId="0" fontId="1" fillId="0" borderId="0"/>
    <xf numFmtId="0" fontId="23" fillId="0" borderId="12" applyNumberFormat="0" applyFill="0" applyAlignment="0" applyProtection="0"/>
    <xf numFmtId="0" fontId="22" fillId="0" borderId="13" applyNumberFormat="0" applyFill="0" applyAlignment="0" applyProtection="0"/>
  </cellStyleXfs>
  <cellXfs count="36">
    <xf numFmtId="0" fontId="0" fillId="0" borderId="0" xfId="0"/>
    <xf numFmtId="0" fontId="3" fillId="0" borderId="0" xfId="0" applyFont="1"/>
    <xf numFmtId="0" fontId="5" fillId="2" borderId="0" xfId="0" applyFont="1" applyFill="1"/>
    <xf numFmtId="0" fontId="4" fillId="2" borderId="0" xfId="0" applyFont="1" applyFill="1"/>
    <xf numFmtId="0" fontId="6" fillId="0" borderId="2" xfId="0" applyFont="1" applyFill="1" applyBorder="1"/>
    <xf numFmtId="0" fontId="6" fillId="0" borderId="2" xfId="0" applyFont="1" applyFill="1" applyBorder="1" applyAlignment="1">
      <alignment horizontal="right"/>
    </xf>
    <xf numFmtId="4" fontId="3" fillId="0" borderId="0" xfId="0" applyNumberFormat="1" applyFont="1"/>
    <xf numFmtId="0" fontId="6" fillId="0" borderId="3" xfId="0" applyFont="1" applyFill="1" applyBorder="1" applyAlignment="1">
      <alignment horizontal="right" indent="1"/>
    </xf>
    <xf numFmtId="0" fontId="3" fillId="0" borderId="0" xfId="0" applyFont="1" applyAlignment="1">
      <alignment horizontal="right" indent="1"/>
    </xf>
    <xf numFmtId="0" fontId="4" fillId="2" borderId="0" xfId="0" applyFont="1" applyFill="1" applyAlignment="1">
      <alignment horizontal="right" indent="1"/>
    </xf>
    <xf numFmtId="4" fontId="3" fillId="0" borderId="0" xfId="0" applyNumberFormat="1" applyFont="1" applyBorder="1"/>
    <xf numFmtId="0" fontId="0" fillId="0" borderId="0" xfId="0" applyFont="1"/>
    <xf numFmtId="49" fontId="0" fillId="0" borderId="0" xfId="0" applyNumberFormat="1" applyFont="1" applyAlignment="1">
      <alignment horizontal="right" indent="1"/>
    </xf>
    <xf numFmtId="4" fontId="0" fillId="0" borderId="0" xfId="0" applyNumberFormat="1" applyFont="1"/>
    <xf numFmtId="0" fontId="0" fillId="0" borderId="0" xfId="0" applyFont="1" applyAlignment="1">
      <alignment horizontal="right" indent="1"/>
    </xf>
    <xf numFmtId="4" fontId="0" fillId="0" borderId="1" xfId="0" applyNumberFormat="1" applyFont="1" applyBorder="1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 indent="1"/>
    </xf>
    <xf numFmtId="4" fontId="0" fillId="0" borderId="0" xfId="0" applyNumberFormat="1" applyFont="1" applyAlignment="1">
      <alignment vertical="top"/>
    </xf>
    <xf numFmtId="0" fontId="0" fillId="0" borderId="0" xfId="0"/>
    <xf numFmtId="4" fontId="0" fillId="0" borderId="0" xfId="0" applyNumberFormat="1" applyFont="1"/>
    <xf numFmtId="0" fontId="6" fillId="0" borderId="2" xfId="0" applyFont="1" applyFill="1" applyBorder="1" applyAlignment="1">
      <alignment horizontal="center"/>
    </xf>
    <xf numFmtId="0" fontId="0" fillId="0" borderId="14" xfId="0" applyBorder="1"/>
    <xf numFmtId="4" fontId="24" fillId="0" borderId="15" xfId="0" applyNumberFormat="1" applyFont="1" applyBorder="1"/>
    <xf numFmtId="0" fontId="0" fillId="0" borderId="0" xfId="0" applyFont="1" applyAlignment="1">
      <alignment vertical="top"/>
    </xf>
    <xf numFmtId="0" fontId="0" fillId="0" borderId="16" xfId="0" quotePrefix="1" applyNumberFormat="1" applyBorder="1" applyAlignment="1">
      <alignment horizontal="right" vertical="top" indent="1"/>
    </xf>
    <xf numFmtId="0" fontId="0" fillId="0" borderId="16" xfId="0" applyBorder="1" applyAlignment="1">
      <alignment vertical="top"/>
    </xf>
    <xf numFmtId="0" fontId="0" fillId="0" borderId="16" xfId="0" applyFont="1" applyBorder="1" applyAlignment="1">
      <alignment horizontal="right" vertical="top"/>
    </xf>
    <xf numFmtId="0" fontId="0" fillId="0" borderId="16" xfId="0" applyBorder="1" applyAlignment="1">
      <alignment vertical="top" wrapText="1"/>
    </xf>
    <xf numFmtId="0" fontId="0" fillId="0" borderId="16" xfId="0" applyBorder="1"/>
    <xf numFmtId="0" fontId="0" fillId="0" borderId="16" xfId="0" applyFont="1" applyBorder="1"/>
    <xf numFmtId="0" fontId="0" fillId="0" borderId="16" xfId="0" applyFont="1" applyBorder="1" applyAlignment="1">
      <alignment horizontal="right" indent="1"/>
    </xf>
    <xf numFmtId="0" fontId="0" fillId="0" borderId="16" xfId="0" quotePrefix="1" applyNumberFormat="1" applyBorder="1" applyAlignment="1">
      <alignment horizontal="right" vertical="top"/>
    </xf>
    <xf numFmtId="4" fontId="0" fillId="0" borderId="0" xfId="0" applyNumberFormat="1" applyFont="1" applyFill="1" applyAlignment="1">
      <alignment vertical="top"/>
    </xf>
    <xf numFmtId="0" fontId="0" fillId="0" borderId="16" xfId="0" applyNumberFormat="1" applyFont="1" applyBorder="1" applyAlignment="1">
      <alignment horizontal="right" indent="1"/>
    </xf>
  </cellXfs>
  <cellStyles count="48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elkem 2" xfId="47"/>
    <cellStyle name="Chybně" xfId="8" builtinId="27" customBuiltin="1"/>
    <cellStyle name="Kontrolní buň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3 2" xfId="46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 customBuiltin="1"/>
    <cellStyle name="normální 18" xfId="1"/>
    <cellStyle name="normální 2" xfId="42"/>
    <cellStyle name="normální 3" xfId="45"/>
    <cellStyle name="Poznámka 2" xfId="43"/>
    <cellStyle name="procent 2" xfId="44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9">
    <dxf>
      <border>
        <left style="thin">
          <color rgb="FF4BACC6"/>
        </left>
      </border>
    </dxf>
    <dxf>
      <border>
        <left style="thin">
          <color rgb="FF4BACC6"/>
        </left>
      </border>
    </dxf>
    <dxf>
      <border>
        <top style="thin">
          <color rgb="FF4BACC6"/>
        </top>
      </border>
    </dxf>
    <dxf>
      <border>
        <top style="thin">
          <color rgb="FF4BACC6"/>
        </top>
      </border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double">
          <color rgb="FF4BACC6"/>
        </top>
      </border>
    </dxf>
    <dxf>
      <font>
        <b/>
        <color rgb="FFFFFFFF"/>
      </font>
      <fill>
        <patternFill patternType="solid">
          <fgColor rgb="FF4BACC6"/>
          <bgColor rgb="FF4BACC6"/>
        </patternFill>
      </fill>
    </dxf>
    <dxf>
      <font>
        <color rgb="FF000000"/>
      </font>
      <border>
        <left style="thin">
          <color rgb="FF4BACC6"/>
        </left>
        <right style="thin">
          <color rgb="FF4BACC6"/>
        </right>
        <top style="thin">
          <color rgb="FF4BACC6"/>
        </top>
        <bottom style="thin">
          <color rgb="FF4BACC6"/>
        </bottom>
      </border>
    </dxf>
  </dxfs>
  <tableStyles count="1" defaultTableStyle="TableStyleMedium9" defaultPivotStyle="PivotStyleLight16">
    <tableStyle name="TableStyleLight13 2" pivot="0" count="9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secondRowStripe" dxfId="2"/>
      <tableStyleElement type="firstColumn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HI\N212\N212622'C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ace/FN/VZORY/FN-VZOR-RMO2-03-C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MPONENTY 1"/>
      <sheetName val="KOMPONENTY 2"/>
      <sheetName val="KOMPONENTY 3"/>
      <sheetName val="ÚLOŽNÝ MAT. + KABELY CELKEM"/>
      <sheetName val="SHRNUTÍ"/>
      <sheetName val="NASTAVEN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C3">
            <v>1.4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MPONENTY 1"/>
      <sheetName val="KOMPONENTY 2"/>
      <sheetName val="KOMPONENTY 3"/>
      <sheetName val="ÚLOŽNÝ MAT. + KABELY CELKEM"/>
      <sheetName val="SHRNUTÍ"/>
      <sheetName val="NASTAVENÍ"/>
      <sheetName val="FN-VZOR-RMO2-03-C"/>
    </sheetNames>
    <sheetDataSet>
      <sheetData sheetId="0"/>
      <sheetData sheetId="1"/>
      <sheetData sheetId="2"/>
      <sheetData sheetId="3"/>
      <sheetData sheetId="4"/>
      <sheetData sheetId="5">
        <row r="3">
          <cell r="C3">
            <v>1.4</v>
          </cell>
        </row>
        <row r="4">
          <cell r="C4">
            <v>1.25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tabSelected="1" zoomScaleNormal="100" workbookViewId="0">
      <selection activeCell="E81" sqref="E81"/>
    </sheetView>
  </sheetViews>
  <sheetFormatPr defaultRowHeight="12.75" x14ac:dyDescent="0.2"/>
  <cols>
    <col min="1" max="1" width="5.5703125" style="20" customWidth="1"/>
    <col min="2" max="2" width="28.140625" customWidth="1"/>
    <col min="3" max="3" width="40.85546875" customWidth="1"/>
    <col min="4" max="4" width="7.5703125" customWidth="1"/>
    <col min="5" max="5" width="15.28515625" customWidth="1"/>
    <col min="6" max="6" width="2.28515625" customWidth="1"/>
    <col min="7" max="8" width="10.7109375" customWidth="1"/>
    <col min="9" max="11" width="11.42578125" customWidth="1"/>
  </cols>
  <sheetData>
    <row r="1" spans="1:11" s="20" customFormat="1" ht="15.75" x14ac:dyDescent="0.25">
      <c r="A1" s="2" t="s">
        <v>13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s="20" customFormat="1" ht="6.95" customHeight="1" x14ac:dyDescent="0.2"/>
    <row r="3" spans="1:11" s="20" customFormat="1" x14ac:dyDescent="0.2">
      <c r="A3" s="20" t="s">
        <v>14</v>
      </c>
      <c r="D3" s="18"/>
      <c r="F3" s="17"/>
      <c r="G3" s="19"/>
      <c r="H3" s="19"/>
      <c r="I3" s="19"/>
      <c r="J3" s="19"/>
      <c r="K3" s="19"/>
    </row>
    <row r="4" spans="1:11" s="20" customFormat="1" x14ac:dyDescent="0.2">
      <c r="D4" s="18"/>
      <c r="F4" s="17"/>
      <c r="G4" s="19"/>
      <c r="H4" s="19"/>
      <c r="I4" s="19"/>
      <c r="J4" s="19"/>
      <c r="K4" s="19"/>
    </row>
    <row r="5" spans="1:11" s="20" customFormat="1" ht="15.75" x14ac:dyDescent="0.25">
      <c r="A5" s="2" t="s">
        <v>35</v>
      </c>
      <c r="B5" s="3"/>
      <c r="C5" s="3"/>
      <c r="D5" s="9"/>
      <c r="E5" s="3"/>
      <c r="F5" s="3"/>
      <c r="G5" s="3"/>
      <c r="H5" s="3"/>
      <c r="I5" s="3"/>
      <c r="J5" s="3"/>
      <c r="K5" s="3"/>
    </row>
    <row r="6" spans="1:11" s="20" customFormat="1" ht="6.95" customHeight="1" x14ac:dyDescent="0.2">
      <c r="A6" s="1"/>
      <c r="B6" s="1"/>
      <c r="C6" s="1"/>
      <c r="D6" s="8"/>
      <c r="E6" s="1"/>
      <c r="G6" s="6"/>
      <c r="H6" s="6"/>
      <c r="I6" s="6"/>
      <c r="J6" s="6"/>
      <c r="K6" s="6"/>
    </row>
    <row r="7" spans="1:11" s="20" customFormat="1" x14ac:dyDescent="0.2">
      <c r="A7" s="4" t="s">
        <v>15</v>
      </c>
      <c r="B7" s="4" t="s">
        <v>0</v>
      </c>
      <c r="C7" s="4" t="s">
        <v>1</v>
      </c>
      <c r="D7" s="7" t="s">
        <v>2</v>
      </c>
      <c r="E7" s="22" t="s">
        <v>83</v>
      </c>
      <c r="F7" s="17"/>
      <c r="G7" s="5" t="s">
        <v>6</v>
      </c>
      <c r="H7" s="5" t="s">
        <v>5</v>
      </c>
      <c r="I7" s="5" t="s">
        <v>7</v>
      </c>
      <c r="J7" s="5" t="s">
        <v>8</v>
      </c>
      <c r="K7" s="5" t="s">
        <v>9</v>
      </c>
    </row>
    <row r="8" spans="1:11" s="20" customFormat="1" x14ac:dyDescent="0.2">
      <c r="A8" s="33">
        <v>1</v>
      </c>
      <c r="B8" s="27" t="s">
        <v>37</v>
      </c>
      <c r="C8" s="29" t="s">
        <v>36</v>
      </c>
      <c r="D8" s="28">
        <v>2</v>
      </c>
      <c r="E8" s="27" t="s">
        <v>84</v>
      </c>
      <c r="F8" s="25"/>
      <c r="G8" s="34">
        <v>0</v>
      </c>
      <c r="H8" s="19">
        <v>0</v>
      </c>
      <c r="I8" s="19">
        <f t="shared" ref="I8:I10" si="0">D8*G8</f>
        <v>0</v>
      </c>
      <c r="J8" s="19">
        <f t="shared" ref="J8:J10" si="1">D8*H8</f>
        <v>0</v>
      </c>
      <c r="K8" s="19">
        <f t="shared" ref="K8:K10" si="2">I8+J8</f>
        <v>0</v>
      </c>
    </row>
    <row r="9" spans="1:11" s="20" customFormat="1" x14ac:dyDescent="0.2">
      <c r="A9" s="33">
        <v>2</v>
      </c>
      <c r="B9" s="27" t="s">
        <v>38</v>
      </c>
      <c r="C9" s="29" t="s">
        <v>39</v>
      </c>
      <c r="D9" s="28">
        <v>1</v>
      </c>
      <c r="E9" s="27" t="s">
        <v>84</v>
      </c>
      <c r="F9" s="25"/>
      <c r="G9" s="34">
        <v>0</v>
      </c>
      <c r="H9" s="19">
        <v>0</v>
      </c>
      <c r="I9" s="19">
        <f t="shared" si="0"/>
        <v>0</v>
      </c>
      <c r="J9" s="19">
        <f t="shared" si="1"/>
        <v>0</v>
      </c>
      <c r="K9" s="19">
        <f t="shared" si="2"/>
        <v>0</v>
      </c>
    </row>
    <row r="10" spans="1:11" s="20" customFormat="1" x14ac:dyDescent="0.2">
      <c r="A10" s="33"/>
      <c r="B10" s="27"/>
      <c r="C10" s="29" t="s">
        <v>78</v>
      </c>
      <c r="D10" s="28">
        <v>1</v>
      </c>
      <c r="E10" s="27" t="s">
        <v>85</v>
      </c>
      <c r="F10" s="25"/>
      <c r="G10" s="34">
        <v>0</v>
      </c>
      <c r="H10" s="19">
        <v>0</v>
      </c>
      <c r="I10" s="19">
        <f t="shared" si="0"/>
        <v>0</v>
      </c>
      <c r="J10" s="19">
        <f t="shared" si="1"/>
        <v>0</v>
      </c>
      <c r="K10" s="19">
        <f t="shared" si="2"/>
        <v>0</v>
      </c>
    </row>
    <row r="11" spans="1:11" s="20" customFormat="1" ht="13.5" thickBot="1" x14ac:dyDescent="0.25">
      <c r="A11" s="12"/>
      <c r="C11" s="17"/>
      <c r="D11" s="18"/>
      <c r="E11" s="17"/>
      <c r="F11" s="17"/>
      <c r="G11" s="21"/>
      <c r="H11" s="21"/>
      <c r="I11" s="15">
        <f>SUBTOTAL(9,I8:I10)</f>
        <v>0</v>
      </c>
      <c r="J11" s="15">
        <f>SUBTOTAL(9,J8:J10)</f>
        <v>0</v>
      </c>
      <c r="K11" s="15">
        <f>SUBTOTAL(9,K8:K10)</f>
        <v>0</v>
      </c>
    </row>
    <row r="12" spans="1:11" s="20" customFormat="1" ht="13.5" thickTop="1" x14ac:dyDescent="0.2">
      <c r="A12" s="1"/>
      <c r="B12" s="1"/>
      <c r="C12" s="1"/>
      <c r="D12" s="8"/>
      <c r="E12" s="1"/>
      <c r="G12" s="6"/>
      <c r="H12" s="6"/>
      <c r="I12" s="6"/>
      <c r="J12" s="6"/>
      <c r="K12" s="6"/>
    </row>
    <row r="13" spans="1:11" s="20" customFormat="1" ht="15.75" x14ac:dyDescent="0.25">
      <c r="A13" s="2" t="s">
        <v>80</v>
      </c>
      <c r="B13" s="3"/>
      <c r="C13" s="3"/>
      <c r="D13" s="9"/>
      <c r="E13" s="3"/>
      <c r="F13" s="3"/>
      <c r="G13" s="3"/>
      <c r="H13" s="3"/>
      <c r="I13" s="3"/>
      <c r="J13" s="3"/>
      <c r="K13" s="3"/>
    </row>
    <row r="14" spans="1:11" s="20" customFormat="1" ht="6.95" customHeight="1" x14ac:dyDescent="0.2">
      <c r="A14" s="1"/>
      <c r="B14" s="1"/>
      <c r="C14" s="1"/>
      <c r="D14" s="8"/>
      <c r="E14" s="1"/>
      <c r="G14" s="6"/>
      <c r="H14" s="6"/>
      <c r="I14" s="6"/>
      <c r="J14" s="6"/>
      <c r="K14" s="6"/>
    </row>
    <row r="15" spans="1:11" s="20" customFormat="1" x14ac:dyDescent="0.2">
      <c r="A15" s="4" t="s">
        <v>15</v>
      </c>
      <c r="B15" s="4" t="s">
        <v>0</v>
      </c>
      <c r="C15" s="4" t="s">
        <v>1</v>
      </c>
      <c r="D15" s="7" t="s">
        <v>2</v>
      </c>
      <c r="E15" s="22" t="s">
        <v>83</v>
      </c>
      <c r="F15" s="17"/>
      <c r="G15" s="5" t="s">
        <v>6</v>
      </c>
      <c r="H15" s="5" t="s">
        <v>5</v>
      </c>
      <c r="I15" s="5" t="s">
        <v>7</v>
      </c>
      <c r="J15" s="5" t="s">
        <v>8</v>
      </c>
      <c r="K15" s="5" t="s">
        <v>9</v>
      </c>
    </row>
    <row r="16" spans="1:11" s="20" customFormat="1" x14ac:dyDescent="0.2">
      <c r="A16" s="33">
        <v>3</v>
      </c>
      <c r="B16" s="27" t="s">
        <v>81</v>
      </c>
      <c r="C16" s="29"/>
      <c r="D16" s="28">
        <v>1</v>
      </c>
      <c r="E16" s="27" t="s">
        <v>85</v>
      </c>
      <c r="F16" s="25"/>
      <c r="G16" s="34">
        <v>0</v>
      </c>
      <c r="H16" s="19">
        <v>0</v>
      </c>
      <c r="I16" s="19">
        <f t="shared" ref="I16" si="3">D16*G16</f>
        <v>0</v>
      </c>
      <c r="J16" s="19">
        <f t="shared" ref="J16" si="4">D16*H16</f>
        <v>0</v>
      </c>
      <c r="K16" s="19">
        <f t="shared" ref="K16" si="5">I16+J16</f>
        <v>0</v>
      </c>
    </row>
    <row r="17" spans="1:11" s="20" customFormat="1" ht="13.5" thickBot="1" x14ac:dyDescent="0.25">
      <c r="A17" s="12"/>
      <c r="C17" s="17"/>
      <c r="D17" s="18"/>
      <c r="E17" s="17"/>
      <c r="F17" s="17"/>
      <c r="G17" s="21"/>
      <c r="H17" s="21"/>
      <c r="I17" s="15">
        <f>SUBTOTAL(9,I16:I16)</f>
        <v>0</v>
      </c>
      <c r="J17" s="15">
        <f>SUBTOTAL(9,J16:J16)</f>
        <v>0</v>
      </c>
      <c r="K17" s="15">
        <f>SUBTOTAL(9,K16:K16)</f>
        <v>0</v>
      </c>
    </row>
    <row r="18" spans="1:11" s="20" customFormat="1" ht="13.5" thickTop="1" x14ac:dyDescent="0.2">
      <c r="A18" s="1"/>
      <c r="B18" s="1"/>
      <c r="C18" s="1"/>
      <c r="D18" s="8"/>
      <c r="E18" s="1"/>
      <c r="G18" s="6"/>
      <c r="H18" s="6"/>
      <c r="I18" s="6"/>
      <c r="J18" s="6"/>
      <c r="K18" s="6"/>
    </row>
    <row r="19" spans="1:11" ht="15.75" x14ac:dyDescent="0.25">
      <c r="A19" s="2" t="s">
        <v>52</v>
      </c>
      <c r="B19" s="3"/>
      <c r="C19" s="3"/>
      <c r="D19" s="9"/>
      <c r="E19" s="3"/>
      <c r="F19" s="3"/>
      <c r="G19" s="3"/>
      <c r="H19" s="3"/>
      <c r="I19" s="3"/>
      <c r="J19" s="3"/>
      <c r="K19" s="3"/>
    </row>
    <row r="20" spans="1:11" ht="6.95" customHeight="1" x14ac:dyDescent="0.2">
      <c r="A20" s="1"/>
      <c r="B20" s="1"/>
      <c r="C20" s="1"/>
      <c r="D20" s="8"/>
      <c r="E20" s="1"/>
      <c r="G20" s="6"/>
      <c r="H20" s="6"/>
      <c r="I20" s="6"/>
      <c r="J20" s="6"/>
      <c r="K20" s="6"/>
    </row>
    <row r="21" spans="1:11" x14ac:dyDescent="0.2">
      <c r="A21" s="4" t="s">
        <v>15</v>
      </c>
      <c r="B21" s="4" t="s">
        <v>0</v>
      </c>
      <c r="C21" s="4" t="s">
        <v>1</v>
      </c>
      <c r="D21" s="7" t="s">
        <v>2</v>
      </c>
      <c r="E21" s="22" t="s">
        <v>83</v>
      </c>
      <c r="F21" s="11"/>
      <c r="G21" s="5" t="s">
        <v>6</v>
      </c>
      <c r="H21" s="5" t="s">
        <v>5</v>
      </c>
      <c r="I21" s="5" t="s">
        <v>7</v>
      </c>
      <c r="J21" s="5" t="s">
        <v>8</v>
      </c>
      <c r="K21" s="5" t="s">
        <v>9</v>
      </c>
    </row>
    <row r="22" spans="1:11" s="20" customFormat="1" x14ac:dyDescent="0.2">
      <c r="A22" s="33">
        <v>4</v>
      </c>
      <c r="B22" s="27" t="s">
        <v>40</v>
      </c>
      <c r="C22" s="29" t="s">
        <v>16</v>
      </c>
      <c r="D22" s="28">
        <v>6</v>
      </c>
      <c r="E22" s="27" t="s">
        <v>84</v>
      </c>
      <c r="F22" s="25"/>
      <c r="G22" s="34">
        <v>0</v>
      </c>
      <c r="H22" s="19">
        <v>0</v>
      </c>
      <c r="I22" s="19">
        <f t="shared" ref="I22:I31" si="6">D22*G22</f>
        <v>0</v>
      </c>
      <c r="J22" s="19">
        <f t="shared" ref="J22:J31" si="7">D22*H22</f>
        <v>0</v>
      </c>
      <c r="K22" s="19">
        <f t="shared" ref="K22:K31" si="8">I22+J22</f>
        <v>0</v>
      </c>
    </row>
    <row r="23" spans="1:11" s="20" customFormat="1" x14ac:dyDescent="0.2">
      <c r="A23" s="33">
        <v>5</v>
      </c>
      <c r="B23" s="27" t="s">
        <v>41</v>
      </c>
      <c r="C23" s="29" t="s">
        <v>42</v>
      </c>
      <c r="D23" s="28">
        <v>2</v>
      </c>
      <c r="E23" s="27" t="s">
        <v>84</v>
      </c>
      <c r="F23" s="25"/>
      <c r="G23" s="34">
        <v>0</v>
      </c>
      <c r="H23" s="19">
        <v>0</v>
      </c>
      <c r="I23" s="19">
        <f t="shared" si="6"/>
        <v>0</v>
      </c>
      <c r="J23" s="19">
        <f t="shared" si="7"/>
        <v>0</v>
      </c>
      <c r="K23" s="19">
        <f t="shared" si="8"/>
        <v>0</v>
      </c>
    </row>
    <row r="24" spans="1:11" s="20" customFormat="1" x14ac:dyDescent="0.2">
      <c r="A24" s="33">
        <v>6</v>
      </c>
      <c r="B24" s="27" t="s">
        <v>17</v>
      </c>
      <c r="C24" s="29" t="s">
        <v>18</v>
      </c>
      <c r="D24" s="28">
        <v>4</v>
      </c>
      <c r="E24" s="27" t="s">
        <v>84</v>
      </c>
      <c r="F24" s="25"/>
      <c r="G24" s="34">
        <v>0</v>
      </c>
      <c r="H24" s="19">
        <v>0</v>
      </c>
      <c r="I24" s="19">
        <f t="shared" si="6"/>
        <v>0</v>
      </c>
      <c r="J24" s="19">
        <f t="shared" si="7"/>
        <v>0</v>
      </c>
      <c r="K24" s="19">
        <f t="shared" si="8"/>
        <v>0</v>
      </c>
    </row>
    <row r="25" spans="1:11" s="20" customFormat="1" ht="25.5" x14ac:dyDescent="0.2">
      <c r="A25" s="33">
        <v>7</v>
      </c>
      <c r="B25" s="27" t="s">
        <v>43</v>
      </c>
      <c r="C25" s="29" t="s">
        <v>44</v>
      </c>
      <c r="D25" s="28">
        <v>1</v>
      </c>
      <c r="E25" s="27" t="s">
        <v>84</v>
      </c>
      <c r="F25" s="25"/>
      <c r="G25" s="34">
        <v>0</v>
      </c>
      <c r="H25" s="19">
        <v>0</v>
      </c>
      <c r="I25" s="19">
        <f t="shared" si="6"/>
        <v>0</v>
      </c>
      <c r="J25" s="19">
        <f t="shared" si="7"/>
        <v>0</v>
      </c>
      <c r="K25" s="19">
        <f t="shared" si="8"/>
        <v>0</v>
      </c>
    </row>
    <row r="26" spans="1:11" s="20" customFormat="1" ht="25.5" x14ac:dyDescent="0.2">
      <c r="A26" s="33">
        <v>8</v>
      </c>
      <c r="B26" s="27" t="s">
        <v>45</v>
      </c>
      <c r="C26" s="29" t="s">
        <v>19</v>
      </c>
      <c r="D26" s="28">
        <v>7</v>
      </c>
      <c r="E26" s="27" t="s">
        <v>84</v>
      </c>
      <c r="F26" s="25"/>
      <c r="G26" s="34">
        <v>0</v>
      </c>
      <c r="H26" s="19">
        <v>0</v>
      </c>
      <c r="I26" s="19">
        <f t="shared" ref="I26:I29" si="9">D26*G26</f>
        <v>0</v>
      </c>
      <c r="J26" s="19">
        <f t="shared" ref="J26:J29" si="10">D26*H26</f>
        <v>0</v>
      </c>
      <c r="K26" s="19">
        <f t="shared" ref="K26:K29" si="11">I26+J26</f>
        <v>0</v>
      </c>
    </row>
    <row r="27" spans="1:11" s="20" customFormat="1" x14ac:dyDescent="0.2">
      <c r="A27" s="33">
        <v>9</v>
      </c>
      <c r="B27" s="27" t="s">
        <v>46</v>
      </c>
      <c r="C27" s="29" t="s">
        <v>47</v>
      </c>
      <c r="D27" s="28">
        <v>3</v>
      </c>
      <c r="E27" s="27" t="s">
        <v>84</v>
      </c>
      <c r="F27" s="25"/>
      <c r="G27" s="34">
        <v>0</v>
      </c>
      <c r="H27" s="19">
        <v>0</v>
      </c>
      <c r="I27" s="19">
        <f t="shared" si="9"/>
        <v>0</v>
      </c>
      <c r="J27" s="19">
        <f t="shared" si="10"/>
        <v>0</v>
      </c>
      <c r="K27" s="19">
        <f t="shared" si="11"/>
        <v>0</v>
      </c>
    </row>
    <row r="28" spans="1:11" s="20" customFormat="1" ht="25.5" x14ac:dyDescent="0.2">
      <c r="A28" s="33">
        <v>10</v>
      </c>
      <c r="B28" s="27" t="s">
        <v>48</v>
      </c>
      <c r="C28" s="29" t="s">
        <v>49</v>
      </c>
      <c r="D28" s="28">
        <v>6</v>
      </c>
      <c r="E28" s="27" t="s">
        <v>84</v>
      </c>
      <c r="F28" s="25"/>
      <c r="G28" s="34">
        <v>0</v>
      </c>
      <c r="H28" s="19">
        <v>0</v>
      </c>
      <c r="I28" s="19">
        <f t="shared" si="9"/>
        <v>0</v>
      </c>
      <c r="J28" s="19">
        <f t="shared" si="10"/>
        <v>0</v>
      </c>
      <c r="K28" s="19">
        <f t="shared" si="11"/>
        <v>0</v>
      </c>
    </row>
    <row r="29" spans="1:11" s="20" customFormat="1" x14ac:dyDescent="0.2">
      <c r="A29" s="33">
        <v>11</v>
      </c>
      <c r="B29" s="27" t="s">
        <v>50</v>
      </c>
      <c r="C29" s="29" t="s">
        <v>51</v>
      </c>
      <c r="D29" s="28">
        <v>6</v>
      </c>
      <c r="E29" s="27" t="s">
        <v>84</v>
      </c>
      <c r="F29" s="25"/>
      <c r="G29" s="34">
        <v>0</v>
      </c>
      <c r="H29" s="19">
        <v>0</v>
      </c>
      <c r="I29" s="19">
        <f t="shared" si="9"/>
        <v>0</v>
      </c>
      <c r="J29" s="19">
        <f t="shared" si="10"/>
        <v>0</v>
      </c>
      <c r="K29" s="19">
        <f t="shared" si="11"/>
        <v>0</v>
      </c>
    </row>
    <row r="30" spans="1:11" s="20" customFormat="1" x14ac:dyDescent="0.2">
      <c r="A30" s="33">
        <v>12</v>
      </c>
      <c r="B30" s="27"/>
      <c r="C30" s="29" t="s">
        <v>57</v>
      </c>
      <c r="D30" s="28">
        <v>6</v>
      </c>
      <c r="E30" s="27" t="s">
        <v>84</v>
      </c>
      <c r="F30" s="25"/>
      <c r="G30" s="34">
        <v>0</v>
      </c>
      <c r="H30" s="19">
        <v>0</v>
      </c>
      <c r="I30" s="19">
        <f t="shared" si="6"/>
        <v>0</v>
      </c>
      <c r="J30" s="19">
        <f t="shared" si="7"/>
        <v>0</v>
      </c>
      <c r="K30" s="19">
        <f t="shared" si="8"/>
        <v>0</v>
      </c>
    </row>
    <row r="31" spans="1:11" s="20" customFormat="1" x14ac:dyDescent="0.2">
      <c r="A31" s="33">
        <v>13</v>
      </c>
      <c r="B31" s="27"/>
      <c r="C31" s="29" t="s">
        <v>58</v>
      </c>
      <c r="D31" s="28">
        <v>4</v>
      </c>
      <c r="E31" s="27" t="s">
        <v>84</v>
      </c>
      <c r="F31" s="25"/>
      <c r="G31" s="34">
        <v>0</v>
      </c>
      <c r="H31" s="19">
        <v>0</v>
      </c>
      <c r="I31" s="19">
        <f t="shared" si="6"/>
        <v>0</v>
      </c>
      <c r="J31" s="19">
        <f t="shared" si="7"/>
        <v>0</v>
      </c>
      <c r="K31" s="19">
        <f t="shared" si="8"/>
        <v>0</v>
      </c>
    </row>
    <row r="32" spans="1:11" s="20" customFormat="1" x14ac:dyDescent="0.2">
      <c r="A32" s="33">
        <v>14</v>
      </c>
      <c r="B32" s="27"/>
      <c r="C32" s="29" t="s">
        <v>59</v>
      </c>
      <c r="D32" s="28">
        <v>1</v>
      </c>
      <c r="E32" s="27" t="s">
        <v>84</v>
      </c>
      <c r="F32" s="25"/>
      <c r="G32" s="34">
        <v>0</v>
      </c>
      <c r="H32" s="19">
        <v>0</v>
      </c>
      <c r="I32" s="19">
        <f t="shared" ref="I32:I39" si="12">D32*G32</f>
        <v>0</v>
      </c>
      <c r="J32" s="19">
        <f t="shared" ref="J32:J33" si="13">D32*H32</f>
        <v>0</v>
      </c>
      <c r="K32" s="19">
        <f t="shared" ref="K32:K33" si="14">I32+J32</f>
        <v>0</v>
      </c>
    </row>
    <row r="33" spans="1:11" s="20" customFormat="1" ht="25.5" x14ac:dyDescent="0.2">
      <c r="A33" s="33">
        <v>15</v>
      </c>
      <c r="B33" s="27" t="s">
        <v>61</v>
      </c>
      <c r="C33" s="29" t="s">
        <v>62</v>
      </c>
      <c r="D33" s="28">
        <v>5</v>
      </c>
      <c r="E33" s="27" t="s">
        <v>84</v>
      </c>
      <c r="F33" s="25"/>
      <c r="G33" s="34">
        <v>0</v>
      </c>
      <c r="H33" s="19">
        <v>0</v>
      </c>
      <c r="I33" s="19">
        <f t="shared" si="12"/>
        <v>0</v>
      </c>
      <c r="J33" s="19">
        <f t="shared" si="13"/>
        <v>0</v>
      </c>
      <c r="K33" s="19">
        <f t="shared" si="14"/>
        <v>0</v>
      </c>
    </row>
    <row r="34" spans="1:11" s="20" customFormat="1" x14ac:dyDescent="0.2">
      <c r="A34" s="33">
        <v>16</v>
      </c>
      <c r="B34" s="27" t="s">
        <v>79</v>
      </c>
      <c r="C34" s="29"/>
      <c r="D34" s="28"/>
      <c r="E34" s="27"/>
      <c r="F34" s="25"/>
      <c r="G34" s="34">
        <v>0</v>
      </c>
      <c r="H34" s="19">
        <v>0</v>
      </c>
      <c r="I34" s="19"/>
      <c r="J34" s="19"/>
      <c r="K34" s="19"/>
    </row>
    <row r="35" spans="1:11" s="20" customFormat="1" x14ac:dyDescent="0.2">
      <c r="A35" s="33">
        <v>17</v>
      </c>
      <c r="B35" s="27" t="s">
        <v>67</v>
      </c>
      <c r="C35" s="29" t="s">
        <v>68</v>
      </c>
      <c r="D35" s="28">
        <v>1</v>
      </c>
      <c r="E35" s="27" t="s">
        <v>84</v>
      </c>
      <c r="F35" s="25"/>
      <c r="G35" s="34">
        <v>0</v>
      </c>
      <c r="H35" s="19">
        <v>0</v>
      </c>
      <c r="I35" s="19">
        <f t="shared" si="12"/>
        <v>0</v>
      </c>
      <c r="J35" s="19">
        <f t="shared" ref="J35:J39" si="15">D35*H35</f>
        <v>0</v>
      </c>
      <c r="K35" s="19">
        <f t="shared" ref="K35:K39" si="16">I35+J35</f>
        <v>0</v>
      </c>
    </row>
    <row r="36" spans="1:11" s="20" customFormat="1" x14ac:dyDescent="0.2">
      <c r="A36" s="33">
        <v>18</v>
      </c>
      <c r="B36" s="27" t="s">
        <v>70</v>
      </c>
      <c r="C36" s="29" t="s">
        <v>69</v>
      </c>
      <c r="D36" s="28">
        <v>1</v>
      </c>
      <c r="E36" s="27" t="s">
        <v>84</v>
      </c>
      <c r="F36" s="25"/>
      <c r="G36" s="34">
        <v>0</v>
      </c>
      <c r="H36" s="19">
        <v>0</v>
      </c>
      <c r="I36" s="19">
        <f t="shared" si="12"/>
        <v>0</v>
      </c>
      <c r="J36" s="19">
        <f t="shared" si="15"/>
        <v>0</v>
      </c>
      <c r="K36" s="19">
        <f t="shared" si="16"/>
        <v>0</v>
      </c>
    </row>
    <row r="37" spans="1:11" s="20" customFormat="1" x14ac:dyDescent="0.2">
      <c r="A37" s="33">
        <v>19</v>
      </c>
      <c r="B37" s="27" t="s">
        <v>71</v>
      </c>
      <c r="C37" s="29" t="s">
        <v>72</v>
      </c>
      <c r="D37" s="28">
        <v>1</v>
      </c>
      <c r="E37" s="27" t="s">
        <v>84</v>
      </c>
      <c r="F37" s="25"/>
      <c r="G37" s="34">
        <v>0</v>
      </c>
      <c r="H37" s="19">
        <v>0</v>
      </c>
      <c r="I37" s="19">
        <f t="shared" si="12"/>
        <v>0</v>
      </c>
      <c r="J37" s="19">
        <f t="shared" si="15"/>
        <v>0</v>
      </c>
      <c r="K37" s="19">
        <f t="shared" si="16"/>
        <v>0</v>
      </c>
    </row>
    <row r="38" spans="1:11" s="20" customFormat="1" x14ac:dyDescent="0.2">
      <c r="A38" s="33">
        <v>20</v>
      </c>
      <c r="B38" s="27" t="s">
        <v>73</v>
      </c>
      <c r="C38" s="29" t="s">
        <v>74</v>
      </c>
      <c r="D38" s="28">
        <v>1</v>
      </c>
      <c r="E38" s="27" t="s">
        <v>84</v>
      </c>
      <c r="F38" s="25"/>
      <c r="G38" s="34">
        <v>0</v>
      </c>
      <c r="H38" s="19">
        <v>0</v>
      </c>
      <c r="I38" s="19">
        <f t="shared" si="12"/>
        <v>0</v>
      </c>
      <c r="J38" s="19">
        <f t="shared" si="15"/>
        <v>0</v>
      </c>
      <c r="K38" s="19">
        <f t="shared" si="16"/>
        <v>0</v>
      </c>
    </row>
    <row r="39" spans="1:11" s="20" customFormat="1" x14ac:dyDescent="0.2">
      <c r="A39" s="33">
        <v>21</v>
      </c>
      <c r="B39" s="27" t="s">
        <v>75</v>
      </c>
      <c r="C39" s="29" t="s">
        <v>76</v>
      </c>
      <c r="D39" s="28">
        <v>1</v>
      </c>
      <c r="E39" s="27" t="s">
        <v>84</v>
      </c>
      <c r="F39" s="25"/>
      <c r="G39" s="34">
        <v>0</v>
      </c>
      <c r="H39" s="19">
        <v>0</v>
      </c>
      <c r="I39" s="19">
        <f t="shared" si="12"/>
        <v>0</v>
      </c>
      <c r="J39" s="19">
        <f t="shared" si="15"/>
        <v>0</v>
      </c>
      <c r="K39" s="19">
        <f t="shared" si="16"/>
        <v>0</v>
      </c>
    </row>
    <row r="40" spans="1:11" ht="13.5" thickBot="1" x14ac:dyDescent="0.25">
      <c r="A40" s="12"/>
      <c r="B40" s="16"/>
      <c r="C40" s="11"/>
      <c r="D40" s="14"/>
      <c r="E40" s="11"/>
      <c r="F40" s="11"/>
      <c r="G40" s="13"/>
      <c r="H40" s="13"/>
      <c r="I40" s="15">
        <f>SUBTOTAL(9,I22:I39)</f>
        <v>0</v>
      </c>
      <c r="J40" s="15">
        <f>SUBTOTAL(9,J22:J39)</f>
        <v>0</v>
      </c>
      <c r="K40" s="15">
        <f>SUBTOTAL(9,K22:K39)</f>
        <v>0</v>
      </c>
    </row>
    <row r="41" spans="1:11" ht="13.5" thickTop="1" x14ac:dyDescent="0.2">
      <c r="A41" s="1"/>
      <c r="B41" s="1"/>
      <c r="C41" s="1"/>
      <c r="D41" s="8"/>
      <c r="E41" s="1"/>
      <c r="G41" s="6"/>
      <c r="H41" s="6"/>
      <c r="I41" s="6"/>
      <c r="J41" s="6"/>
      <c r="K41" s="6"/>
    </row>
    <row r="42" spans="1:11" s="20" customFormat="1" ht="15.75" x14ac:dyDescent="0.25">
      <c r="A42" s="2" t="s">
        <v>53</v>
      </c>
      <c r="B42" s="3"/>
      <c r="C42" s="3"/>
      <c r="D42" s="9"/>
      <c r="E42" s="3"/>
      <c r="F42" s="3"/>
      <c r="G42" s="3"/>
      <c r="H42" s="3"/>
      <c r="I42" s="3"/>
      <c r="J42" s="3"/>
      <c r="K42" s="3"/>
    </row>
    <row r="43" spans="1:11" s="20" customFormat="1" ht="6.95" customHeight="1" x14ac:dyDescent="0.2">
      <c r="A43" s="1"/>
      <c r="B43" s="1"/>
      <c r="C43" s="1"/>
      <c r="D43" s="8"/>
      <c r="E43" s="1"/>
      <c r="G43" s="6"/>
      <c r="H43" s="6"/>
      <c r="I43" s="6"/>
      <c r="J43" s="6"/>
      <c r="K43" s="6"/>
    </row>
    <row r="44" spans="1:11" s="20" customFormat="1" x14ac:dyDescent="0.2">
      <c r="A44" s="4" t="s">
        <v>15</v>
      </c>
      <c r="B44" s="4" t="s">
        <v>0</v>
      </c>
      <c r="C44" s="4" t="s">
        <v>1</v>
      </c>
      <c r="D44" s="7" t="s">
        <v>2</v>
      </c>
      <c r="E44" s="22" t="s">
        <v>83</v>
      </c>
      <c r="F44" s="17"/>
      <c r="G44" s="5" t="s">
        <v>6</v>
      </c>
      <c r="H44" s="5" t="s">
        <v>5</v>
      </c>
      <c r="I44" s="5" t="s">
        <v>7</v>
      </c>
      <c r="J44" s="5" t="s">
        <v>8</v>
      </c>
      <c r="K44" s="5" t="s">
        <v>9</v>
      </c>
    </row>
    <row r="45" spans="1:11" s="20" customFormat="1" x14ac:dyDescent="0.2">
      <c r="A45" s="33">
        <v>22</v>
      </c>
      <c r="B45" s="27"/>
      <c r="C45" s="29" t="s">
        <v>54</v>
      </c>
      <c r="D45" s="28">
        <v>1</v>
      </c>
      <c r="E45" s="27" t="s">
        <v>84</v>
      </c>
      <c r="F45" s="25"/>
      <c r="G45" s="34">
        <v>0</v>
      </c>
      <c r="H45" s="19">
        <v>0</v>
      </c>
      <c r="I45" s="19">
        <f t="shared" ref="I45:I48" si="17">D45*G45</f>
        <v>0</v>
      </c>
      <c r="J45" s="19">
        <f t="shared" ref="J45:J48" si="18">D45*H45</f>
        <v>0</v>
      </c>
      <c r="K45" s="19">
        <f t="shared" ref="K45:K48" si="19">I45+J45</f>
        <v>0</v>
      </c>
    </row>
    <row r="46" spans="1:11" s="20" customFormat="1" ht="25.5" x14ac:dyDescent="0.2">
      <c r="A46" s="33">
        <v>23</v>
      </c>
      <c r="B46" s="27"/>
      <c r="C46" s="29" t="s">
        <v>55</v>
      </c>
      <c r="D46" s="28">
        <v>3</v>
      </c>
      <c r="E46" s="27" t="s">
        <v>84</v>
      </c>
      <c r="F46" s="25"/>
      <c r="G46" s="34">
        <v>0</v>
      </c>
      <c r="H46" s="19">
        <v>0</v>
      </c>
      <c r="I46" s="19">
        <f t="shared" si="17"/>
        <v>0</v>
      </c>
      <c r="J46" s="19">
        <f t="shared" si="18"/>
        <v>0</v>
      </c>
      <c r="K46" s="19">
        <f t="shared" si="19"/>
        <v>0</v>
      </c>
    </row>
    <row r="47" spans="1:11" s="20" customFormat="1" x14ac:dyDescent="0.2">
      <c r="A47" s="33">
        <v>24</v>
      </c>
      <c r="B47" s="27"/>
      <c r="C47" s="29" t="s">
        <v>56</v>
      </c>
      <c r="D47" s="28">
        <v>2</v>
      </c>
      <c r="E47" s="27" t="s">
        <v>84</v>
      </c>
      <c r="F47" s="25"/>
      <c r="G47" s="34">
        <v>0</v>
      </c>
      <c r="H47" s="19">
        <v>0</v>
      </c>
      <c r="I47" s="19">
        <f t="shared" si="17"/>
        <v>0</v>
      </c>
      <c r="J47" s="19">
        <f t="shared" si="18"/>
        <v>0</v>
      </c>
      <c r="K47" s="19">
        <f t="shared" si="19"/>
        <v>0</v>
      </c>
    </row>
    <row r="48" spans="1:11" s="20" customFormat="1" x14ac:dyDescent="0.2">
      <c r="A48" s="33">
        <v>25</v>
      </c>
      <c r="B48" s="27"/>
      <c r="C48" s="29" t="s">
        <v>60</v>
      </c>
      <c r="D48" s="28">
        <v>3</v>
      </c>
      <c r="E48" s="27" t="s">
        <v>84</v>
      </c>
      <c r="F48" s="25"/>
      <c r="G48" s="34">
        <v>0</v>
      </c>
      <c r="H48" s="19">
        <v>0</v>
      </c>
      <c r="I48" s="19">
        <f t="shared" si="17"/>
        <v>0</v>
      </c>
      <c r="J48" s="19">
        <f t="shared" si="18"/>
        <v>0</v>
      </c>
      <c r="K48" s="19">
        <f t="shared" si="19"/>
        <v>0</v>
      </c>
    </row>
    <row r="49" spans="1:11" s="20" customFormat="1" ht="13.5" thickBot="1" x14ac:dyDescent="0.25">
      <c r="A49" s="12"/>
      <c r="C49" s="17"/>
      <c r="D49" s="18"/>
      <c r="E49" s="17"/>
      <c r="F49" s="17"/>
      <c r="G49" s="21"/>
      <c r="H49" s="21"/>
      <c r="I49" s="15">
        <f>SUBTOTAL(9,I45:I48)</f>
        <v>0</v>
      </c>
      <c r="J49" s="15">
        <f>SUBTOTAL(9,J45:J48)</f>
        <v>0</v>
      </c>
      <c r="K49" s="15">
        <f>SUBTOTAL(9,K45:K48)</f>
        <v>0</v>
      </c>
    </row>
    <row r="50" spans="1:11" s="20" customFormat="1" ht="13.5" thickTop="1" x14ac:dyDescent="0.2">
      <c r="A50" s="1"/>
      <c r="B50" s="1"/>
      <c r="C50" s="1"/>
      <c r="D50" s="8"/>
      <c r="E50" s="1"/>
      <c r="G50" s="6"/>
      <c r="H50" s="6"/>
      <c r="I50" s="6"/>
      <c r="J50" s="6"/>
      <c r="K50" s="6"/>
    </row>
    <row r="51" spans="1:11" s="20" customFormat="1" ht="15.75" x14ac:dyDescent="0.25">
      <c r="A51" s="2" t="s">
        <v>24</v>
      </c>
      <c r="B51" s="3"/>
      <c r="C51" s="3"/>
      <c r="D51" s="9"/>
      <c r="E51" s="3"/>
      <c r="F51" s="3"/>
      <c r="G51" s="3"/>
      <c r="H51" s="3"/>
      <c r="I51" s="3"/>
      <c r="J51" s="3"/>
      <c r="K51" s="3"/>
    </row>
    <row r="52" spans="1:11" s="20" customFormat="1" ht="6.95" customHeight="1" x14ac:dyDescent="0.2">
      <c r="A52" s="1"/>
      <c r="B52" s="1"/>
      <c r="C52" s="1"/>
      <c r="D52" s="8"/>
      <c r="E52" s="1"/>
      <c r="G52" s="6"/>
      <c r="H52" s="6"/>
      <c r="I52" s="6"/>
      <c r="J52" s="6"/>
      <c r="K52" s="6"/>
    </row>
    <row r="53" spans="1:11" s="20" customFormat="1" x14ac:dyDescent="0.2">
      <c r="A53" s="4" t="s">
        <v>15</v>
      </c>
      <c r="B53" s="4" t="s">
        <v>0</v>
      </c>
      <c r="C53" s="4" t="s">
        <v>1</v>
      </c>
      <c r="D53" s="7" t="s">
        <v>2</v>
      </c>
      <c r="E53" s="22" t="s">
        <v>83</v>
      </c>
      <c r="F53" s="17"/>
      <c r="G53" s="5" t="s">
        <v>6</v>
      </c>
      <c r="H53" s="5" t="s">
        <v>5</v>
      </c>
      <c r="I53" s="5" t="s">
        <v>7</v>
      </c>
      <c r="J53" s="5" t="s">
        <v>8</v>
      </c>
      <c r="K53" s="5" t="s">
        <v>9</v>
      </c>
    </row>
    <row r="54" spans="1:11" s="20" customFormat="1" x14ac:dyDescent="0.2">
      <c r="A54" s="26">
        <v>26</v>
      </c>
      <c r="B54" s="30" t="s">
        <v>63</v>
      </c>
      <c r="C54" s="31"/>
      <c r="D54" s="28">
        <v>50</v>
      </c>
      <c r="E54" s="31" t="s">
        <v>86</v>
      </c>
      <c r="F54" s="17"/>
      <c r="G54" s="21">
        <v>0</v>
      </c>
      <c r="H54" s="21">
        <v>0</v>
      </c>
      <c r="I54" s="21">
        <f t="shared" ref="I54:I69" si="20">D54*G54</f>
        <v>0</v>
      </c>
      <c r="J54" s="21">
        <f t="shared" ref="J54:J69" si="21">D54*H54</f>
        <v>0</v>
      </c>
      <c r="K54" s="21">
        <f t="shared" ref="K54:K69" si="22">I54+J54</f>
        <v>0</v>
      </c>
    </row>
    <row r="55" spans="1:11" s="20" customFormat="1" x14ac:dyDescent="0.2">
      <c r="A55" s="26">
        <v>27</v>
      </c>
      <c r="B55" s="30" t="s">
        <v>64</v>
      </c>
      <c r="C55" s="31"/>
      <c r="D55" s="28">
        <v>40</v>
      </c>
      <c r="E55" s="31" t="s">
        <v>86</v>
      </c>
      <c r="F55" s="17"/>
      <c r="G55" s="21">
        <v>0</v>
      </c>
      <c r="H55" s="21">
        <v>0</v>
      </c>
      <c r="I55" s="21">
        <f t="shared" si="20"/>
        <v>0</v>
      </c>
      <c r="J55" s="21">
        <f t="shared" si="21"/>
        <v>0</v>
      </c>
      <c r="K55" s="21">
        <f t="shared" si="22"/>
        <v>0</v>
      </c>
    </row>
    <row r="56" spans="1:11" s="20" customFormat="1" x14ac:dyDescent="0.2">
      <c r="A56" s="26">
        <v>28</v>
      </c>
      <c r="B56" s="30" t="s">
        <v>65</v>
      </c>
      <c r="C56" s="31"/>
      <c r="D56" s="28">
        <v>10</v>
      </c>
      <c r="E56" s="31" t="s">
        <v>86</v>
      </c>
      <c r="F56" s="17"/>
      <c r="G56" s="21">
        <v>0</v>
      </c>
      <c r="H56" s="21">
        <v>0</v>
      </c>
      <c r="I56" s="21">
        <f t="shared" si="20"/>
        <v>0</v>
      </c>
      <c r="J56" s="21">
        <f t="shared" si="21"/>
        <v>0</v>
      </c>
      <c r="K56" s="21">
        <f t="shared" si="22"/>
        <v>0</v>
      </c>
    </row>
    <row r="57" spans="1:11" s="20" customFormat="1" x14ac:dyDescent="0.2">
      <c r="A57" s="26">
        <v>29</v>
      </c>
      <c r="B57" s="30" t="s">
        <v>29</v>
      </c>
      <c r="C57" s="31"/>
      <c r="D57" s="28">
        <v>20</v>
      </c>
      <c r="E57" s="31" t="s">
        <v>86</v>
      </c>
      <c r="F57" s="17"/>
      <c r="G57" s="21">
        <v>0</v>
      </c>
      <c r="H57" s="21">
        <v>0</v>
      </c>
      <c r="I57" s="21">
        <f t="shared" si="20"/>
        <v>0</v>
      </c>
      <c r="J57" s="21">
        <f t="shared" si="21"/>
        <v>0</v>
      </c>
      <c r="K57" s="21">
        <f t="shared" si="22"/>
        <v>0</v>
      </c>
    </row>
    <row r="58" spans="1:11" s="20" customFormat="1" x14ac:dyDescent="0.2">
      <c r="A58" s="26">
        <v>30</v>
      </c>
      <c r="B58" s="30" t="s">
        <v>66</v>
      </c>
      <c r="C58" s="31"/>
      <c r="D58" s="28">
        <v>20</v>
      </c>
      <c r="E58" s="31" t="s">
        <v>86</v>
      </c>
      <c r="F58" s="17"/>
      <c r="G58" s="21">
        <v>0</v>
      </c>
      <c r="H58" s="21">
        <v>0</v>
      </c>
      <c r="I58" s="21">
        <f t="shared" ref="I58" si="23">D58*G58</f>
        <v>0</v>
      </c>
      <c r="J58" s="21">
        <f t="shared" ref="J58" si="24">D58*H58</f>
        <v>0</v>
      </c>
      <c r="K58" s="21">
        <f t="shared" ref="K58" si="25">I58+J58</f>
        <v>0</v>
      </c>
    </row>
    <row r="59" spans="1:11" s="20" customFormat="1" x14ac:dyDescent="0.2">
      <c r="A59" s="26">
        <v>31</v>
      </c>
      <c r="B59" s="30" t="s">
        <v>21</v>
      </c>
      <c r="C59" s="31"/>
      <c r="D59" s="28">
        <v>110</v>
      </c>
      <c r="E59" s="31" t="s">
        <v>86</v>
      </c>
      <c r="F59" s="17"/>
      <c r="G59" s="21">
        <v>0</v>
      </c>
      <c r="H59" s="21">
        <v>0</v>
      </c>
      <c r="I59" s="21">
        <f t="shared" ref="I59:I63" si="26">D59*G59</f>
        <v>0</v>
      </c>
      <c r="J59" s="21">
        <f t="shared" ref="J59:J63" si="27">D59*H59</f>
        <v>0</v>
      </c>
      <c r="K59" s="21">
        <f t="shared" ref="K59:K63" si="28">I59+J59</f>
        <v>0</v>
      </c>
    </row>
    <row r="60" spans="1:11" s="20" customFormat="1" x14ac:dyDescent="0.2">
      <c r="A60" s="26">
        <v>32</v>
      </c>
      <c r="B60" s="30" t="s">
        <v>22</v>
      </c>
      <c r="C60" s="31"/>
      <c r="D60" s="28">
        <v>20</v>
      </c>
      <c r="E60" s="31" t="s">
        <v>86</v>
      </c>
      <c r="F60" s="17"/>
      <c r="G60" s="21">
        <v>0</v>
      </c>
      <c r="H60" s="21">
        <v>0</v>
      </c>
      <c r="I60" s="21">
        <f t="shared" si="26"/>
        <v>0</v>
      </c>
      <c r="J60" s="21">
        <f t="shared" si="27"/>
        <v>0</v>
      </c>
      <c r="K60" s="21">
        <f t="shared" si="28"/>
        <v>0</v>
      </c>
    </row>
    <row r="61" spans="1:11" s="20" customFormat="1" x14ac:dyDescent="0.2">
      <c r="A61" s="26">
        <v>33</v>
      </c>
      <c r="B61" s="30" t="s">
        <v>20</v>
      </c>
      <c r="C61" s="31"/>
      <c r="D61" s="28">
        <v>20</v>
      </c>
      <c r="E61" s="31" t="s">
        <v>86</v>
      </c>
      <c r="F61" s="17"/>
      <c r="G61" s="21">
        <v>0</v>
      </c>
      <c r="H61" s="21">
        <v>0</v>
      </c>
      <c r="I61" s="21">
        <f t="shared" si="26"/>
        <v>0</v>
      </c>
      <c r="J61" s="21">
        <f t="shared" si="27"/>
        <v>0</v>
      </c>
      <c r="K61" s="21">
        <f t="shared" si="28"/>
        <v>0</v>
      </c>
    </row>
    <row r="62" spans="1:11" s="20" customFormat="1" x14ac:dyDescent="0.2">
      <c r="A62" s="26">
        <v>34</v>
      </c>
      <c r="B62" s="30" t="s">
        <v>30</v>
      </c>
      <c r="C62" s="31"/>
      <c r="D62" s="28">
        <v>50</v>
      </c>
      <c r="E62" s="31" t="s">
        <v>86</v>
      </c>
      <c r="F62" s="17"/>
      <c r="G62" s="21">
        <v>0</v>
      </c>
      <c r="H62" s="21">
        <v>0</v>
      </c>
      <c r="I62" s="21">
        <f t="shared" si="26"/>
        <v>0</v>
      </c>
      <c r="J62" s="21">
        <f t="shared" si="27"/>
        <v>0</v>
      </c>
      <c r="K62" s="21">
        <f t="shared" si="28"/>
        <v>0</v>
      </c>
    </row>
    <row r="63" spans="1:11" s="20" customFormat="1" x14ac:dyDescent="0.2">
      <c r="A63" s="26">
        <v>35</v>
      </c>
      <c r="B63" s="30" t="s">
        <v>31</v>
      </c>
      <c r="C63" s="31"/>
      <c r="D63" s="28">
        <v>50</v>
      </c>
      <c r="E63" s="31" t="s">
        <v>86</v>
      </c>
      <c r="F63" s="17"/>
      <c r="G63" s="21">
        <v>0</v>
      </c>
      <c r="H63" s="21">
        <v>0</v>
      </c>
      <c r="I63" s="21">
        <f t="shared" si="26"/>
        <v>0</v>
      </c>
      <c r="J63" s="21">
        <f t="shared" si="27"/>
        <v>0</v>
      </c>
      <c r="K63" s="21">
        <f t="shared" si="28"/>
        <v>0</v>
      </c>
    </row>
    <row r="64" spans="1:11" s="20" customFormat="1" x14ac:dyDescent="0.2">
      <c r="A64" s="26">
        <v>36</v>
      </c>
      <c r="B64" s="30" t="s">
        <v>32</v>
      </c>
      <c r="C64" s="31"/>
      <c r="D64" s="28">
        <v>20</v>
      </c>
      <c r="E64" s="31" t="s">
        <v>86</v>
      </c>
      <c r="F64" s="17"/>
      <c r="G64" s="21">
        <v>0</v>
      </c>
      <c r="H64" s="21">
        <v>0</v>
      </c>
      <c r="I64" s="21">
        <f t="shared" ref="I64" si="29">D64*G64</f>
        <v>0</v>
      </c>
      <c r="J64" s="21">
        <f t="shared" ref="J64" si="30">D64*H64</f>
        <v>0</v>
      </c>
      <c r="K64" s="21">
        <f t="shared" ref="K64" si="31">I64+J64</f>
        <v>0</v>
      </c>
    </row>
    <row r="65" spans="1:11" s="20" customFormat="1" x14ac:dyDescent="0.2">
      <c r="A65" s="26">
        <v>37</v>
      </c>
      <c r="B65" s="27" t="s">
        <v>23</v>
      </c>
      <c r="C65" s="29" t="s">
        <v>26</v>
      </c>
      <c r="D65" s="28">
        <v>34</v>
      </c>
      <c r="E65" s="27" t="s">
        <v>84</v>
      </c>
      <c r="F65" s="25"/>
      <c r="G65" s="19">
        <v>0</v>
      </c>
      <c r="H65" s="21">
        <v>0</v>
      </c>
      <c r="I65" s="21">
        <f t="shared" ref="I65:I68" si="32">D65*G65</f>
        <v>0</v>
      </c>
      <c r="J65" s="21">
        <f t="shared" ref="J65:J68" si="33">D65*H65</f>
        <v>0</v>
      </c>
      <c r="K65" s="21">
        <f t="shared" ref="K65:K68" si="34">I65+J65</f>
        <v>0</v>
      </c>
    </row>
    <row r="66" spans="1:11" s="20" customFormat="1" x14ac:dyDescent="0.2">
      <c r="A66" s="26">
        <v>38</v>
      </c>
      <c r="B66" s="27" t="s">
        <v>28</v>
      </c>
      <c r="C66" s="29" t="s">
        <v>27</v>
      </c>
      <c r="D66" s="28">
        <v>2</v>
      </c>
      <c r="E66" s="27" t="s">
        <v>84</v>
      </c>
      <c r="F66" s="25"/>
      <c r="G66" s="19">
        <v>0</v>
      </c>
      <c r="H66" s="21">
        <v>0</v>
      </c>
      <c r="I66" s="21">
        <f t="shared" si="32"/>
        <v>0</v>
      </c>
      <c r="J66" s="21">
        <f t="shared" si="33"/>
        <v>0</v>
      </c>
      <c r="K66" s="21">
        <f t="shared" si="34"/>
        <v>0</v>
      </c>
    </row>
    <row r="67" spans="1:11" s="20" customFormat="1" x14ac:dyDescent="0.2">
      <c r="A67" s="26">
        <v>39</v>
      </c>
      <c r="B67" s="27" t="s">
        <v>33</v>
      </c>
      <c r="C67" s="29" t="s">
        <v>34</v>
      </c>
      <c r="D67" s="28">
        <v>4</v>
      </c>
      <c r="E67" s="27" t="s">
        <v>84</v>
      </c>
      <c r="F67" s="25"/>
      <c r="G67" s="19">
        <v>0</v>
      </c>
      <c r="H67" s="21">
        <v>0</v>
      </c>
      <c r="I67" s="21">
        <f t="shared" si="32"/>
        <v>0</v>
      </c>
      <c r="J67" s="21">
        <f t="shared" si="33"/>
        <v>0</v>
      </c>
      <c r="K67" s="21">
        <f t="shared" si="34"/>
        <v>0</v>
      </c>
    </row>
    <row r="68" spans="1:11" s="20" customFormat="1" x14ac:dyDescent="0.2">
      <c r="A68" s="26">
        <v>40</v>
      </c>
      <c r="B68" s="27" t="s">
        <v>82</v>
      </c>
      <c r="C68" s="29"/>
      <c r="D68" s="35">
        <v>1</v>
      </c>
      <c r="E68" s="27" t="s">
        <v>85</v>
      </c>
      <c r="F68" s="25"/>
      <c r="G68" s="19">
        <v>0</v>
      </c>
      <c r="H68" s="21">
        <v>0</v>
      </c>
      <c r="I68" s="21">
        <f t="shared" si="32"/>
        <v>0</v>
      </c>
      <c r="J68" s="21">
        <f t="shared" si="33"/>
        <v>0</v>
      </c>
      <c r="K68" s="21">
        <f t="shared" si="34"/>
        <v>0</v>
      </c>
    </row>
    <row r="69" spans="1:11" s="20" customFormat="1" x14ac:dyDescent="0.2">
      <c r="A69" s="26">
        <v>41</v>
      </c>
      <c r="B69" s="31" t="s">
        <v>11</v>
      </c>
      <c r="C69" s="31"/>
      <c r="D69" s="35">
        <v>1</v>
      </c>
      <c r="E69" s="31" t="s">
        <v>85</v>
      </c>
      <c r="F69" s="17"/>
      <c r="G69" s="21">
        <v>0</v>
      </c>
      <c r="H69" s="21">
        <v>0</v>
      </c>
      <c r="I69" s="21">
        <f t="shared" si="20"/>
        <v>0</v>
      </c>
      <c r="J69" s="21">
        <f t="shared" si="21"/>
        <v>0</v>
      </c>
      <c r="K69" s="21">
        <f t="shared" si="22"/>
        <v>0</v>
      </c>
    </row>
    <row r="70" spans="1:11" s="20" customFormat="1" ht="13.5" thickBot="1" x14ac:dyDescent="0.25">
      <c r="A70" s="17"/>
      <c r="B70" s="17"/>
      <c r="C70" s="17"/>
      <c r="D70" s="18"/>
      <c r="E70" s="17"/>
      <c r="F70" s="17"/>
      <c r="G70" s="21"/>
      <c r="H70" s="21"/>
      <c r="I70" s="15">
        <f>SUBTOTAL(9,I54:I69)</f>
        <v>0</v>
      </c>
      <c r="J70" s="15">
        <f>SUBTOTAL(9,J54:J69)</f>
        <v>0</v>
      </c>
      <c r="K70" s="15">
        <f>SUBTOTAL(9,K54:K69)</f>
        <v>0</v>
      </c>
    </row>
    <row r="71" spans="1:11" s="20" customFormat="1" ht="13.5" thickTop="1" x14ac:dyDescent="0.2">
      <c r="A71" s="1"/>
      <c r="B71" s="1"/>
      <c r="C71" s="1"/>
      <c r="D71" s="8"/>
      <c r="E71" s="1"/>
      <c r="G71" s="6"/>
      <c r="H71" s="6"/>
      <c r="I71" s="6"/>
      <c r="J71" s="6"/>
      <c r="K71" s="6"/>
    </row>
    <row r="72" spans="1:11" ht="15.75" customHeight="1" x14ac:dyDescent="0.25">
      <c r="A72" s="2" t="s">
        <v>25</v>
      </c>
      <c r="B72" s="3"/>
      <c r="C72" s="3"/>
      <c r="D72" s="9"/>
      <c r="E72" s="3"/>
      <c r="F72" s="3"/>
      <c r="G72" s="3"/>
      <c r="H72" s="3"/>
      <c r="I72" s="3"/>
      <c r="J72" s="3"/>
      <c r="K72" s="3"/>
    </row>
    <row r="73" spans="1:11" ht="6.95" customHeight="1" x14ac:dyDescent="0.2">
      <c r="A73" s="1"/>
      <c r="B73" s="1"/>
      <c r="C73" s="1"/>
      <c r="D73" s="8"/>
      <c r="E73" s="1"/>
      <c r="G73" s="6"/>
      <c r="H73" s="6"/>
      <c r="I73" s="6"/>
      <c r="J73" s="6"/>
      <c r="K73" s="6"/>
    </row>
    <row r="74" spans="1:11" x14ac:dyDescent="0.2">
      <c r="A74" s="4" t="s">
        <v>15</v>
      </c>
      <c r="B74" s="4" t="s">
        <v>0</v>
      </c>
      <c r="C74" s="4" t="s">
        <v>1</v>
      </c>
      <c r="D74" s="7" t="s">
        <v>2</v>
      </c>
      <c r="E74" s="22" t="s">
        <v>83</v>
      </c>
      <c r="F74" s="11"/>
      <c r="G74" s="5" t="s">
        <v>6</v>
      </c>
      <c r="H74" s="5" t="s">
        <v>5</v>
      </c>
      <c r="I74" s="5" t="s">
        <v>7</v>
      </c>
      <c r="J74" s="5" t="s">
        <v>8</v>
      </c>
      <c r="K74" s="5" t="s">
        <v>9</v>
      </c>
    </row>
    <row r="75" spans="1:11" x14ac:dyDescent="0.2">
      <c r="A75" s="26">
        <v>42</v>
      </c>
      <c r="B75" s="31" t="s">
        <v>3</v>
      </c>
      <c r="C75" s="31"/>
      <c r="D75" s="32">
        <v>1</v>
      </c>
      <c r="E75" s="31" t="s">
        <v>85</v>
      </c>
      <c r="F75" s="11"/>
      <c r="G75" s="21">
        <v>0</v>
      </c>
      <c r="H75" s="13">
        <v>0</v>
      </c>
      <c r="I75" s="13">
        <f t="shared" ref="I75" si="35">D75*G75</f>
        <v>0</v>
      </c>
      <c r="J75" s="13">
        <f t="shared" ref="J75" si="36">D75*H75</f>
        <v>0</v>
      </c>
      <c r="K75" s="13">
        <f t="shared" ref="K75" si="37">I75+J75</f>
        <v>0</v>
      </c>
    </row>
    <row r="76" spans="1:11" s="20" customFormat="1" x14ac:dyDescent="0.2">
      <c r="A76" s="26">
        <v>43</v>
      </c>
      <c r="B76" s="30" t="s">
        <v>77</v>
      </c>
      <c r="C76" s="31"/>
      <c r="D76" s="32">
        <v>1</v>
      </c>
      <c r="E76" s="31" t="s">
        <v>85</v>
      </c>
      <c r="F76" s="17"/>
      <c r="G76" s="21">
        <v>0</v>
      </c>
      <c r="H76" s="21">
        <v>0</v>
      </c>
      <c r="I76" s="21">
        <f t="shared" ref="I76" si="38">D76*G76</f>
        <v>0</v>
      </c>
      <c r="J76" s="21">
        <f t="shared" ref="J76" si="39">D76*H76</f>
        <v>0</v>
      </c>
      <c r="K76" s="21">
        <f t="shared" ref="K76" si="40">I76+J76</f>
        <v>0</v>
      </c>
    </row>
    <row r="77" spans="1:11" x14ac:dyDescent="0.2">
      <c r="A77" s="26">
        <v>44</v>
      </c>
      <c r="B77" s="31" t="s">
        <v>4</v>
      </c>
      <c r="C77" s="31"/>
      <c r="D77" s="32">
        <v>1</v>
      </c>
      <c r="E77" s="31" t="s">
        <v>85</v>
      </c>
      <c r="F77" s="11"/>
      <c r="G77" s="21">
        <v>0</v>
      </c>
      <c r="H77" s="13">
        <v>0</v>
      </c>
      <c r="I77" s="13">
        <f t="shared" ref="I77" si="41">D77*G77</f>
        <v>0</v>
      </c>
      <c r="J77" s="13">
        <f t="shared" ref="J77" si="42">D77*H77</f>
        <v>0</v>
      </c>
      <c r="K77" s="13">
        <f t="shared" ref="K77" si="43">I77+J77</f>
        <v>0</v>
      </c>
    </row>
    <row r="78" spans="1:11" ht="13.5" thickBot="1" x14ac:dyDescent="0.25">
      <c r="A78" s="17"/>
      <c r="B78" s="11"/>
      <c r="C78" s="11"/>
      <c r="D78" s="11"/>
      <c r="E78" s="11"/>
      <c r="F78" s="11"/>
      <c r="G78" s="13"/>
      <c r="H78" s="13"/>
      <c r="I78" s="15">
        <f>SUBTOTAL(9,I75:I77)</f>
        <v>0</v>
      </c>
      <c r="J78" s="15">
        <f>SUBTOTAL(9,J75:J77)</f>
        <v>0</v>
      </c>
      <c r="K78" s="15">
        <f>SUBTOTAL(9,K75:K77)</f>
        <v>0</v>
      </c>
    </row>
    <row r="79" spans="1:11" ht="13.5" thickTop="1" x14ac:dyDescent="0.2">
      <c r="A79" s="1"/>
      <c r="B79" s="1"/>
      <c r="C79" s="1"/>
      <c r="D79" s="1"/>
      <c r="E79" s="1"/>
      <c r="G79" s="6"/>
      <c r="H79" s="6"/>
      <c r="I79" s="10"/>
      <c r="J79" s="10"/>
      <c r="K79" s="10"/>
    </row>
    <row r="80" spans="1:11" s="20" customFormat="1" ht="15.75" x14ac:dyDescent="0.25">
      <c r="A80" s="1"/>
      <c r="B80" s="1"/>
      <c r="C80" s="1"/>
      <c r="D80" s="1"/>
      <c r="E80" s="1"/>
      <c r="G80" s="2" t="s">
        <v>10</v>
      </c>
      <c r="H80" s="3"/>
      <c r="I80" s="3"/>
      <c r="J80" s="9"/>
      <c r="K80" s="3"/>
    </row>
    <row r="81" spans="1:11" s="20" customFormat="1" x14ac:dyDescent="0.2">
      <c r="A81" s="1"/>
      <c r="B81" s="1"/>
      <c r="E81" s="1"/>
      <c r="G81" s="6"/>
      <c r="H81" s="6"/>
      <c r="I81" s="6"/>
      <c r="J81" s="6"/>
      <c r="K81" s="6"/>
    </row>
    <row r="82" spans="1:11" s="20" customFormat="1" x14ac:dyDescent="0.2">
      <c r="A82" s="1"/>
      <c r="B82" s="1"/>
      <c r="E82" s="1"/>
      <c r="I82" s="22" t="s">
        <v>7</v>
      </c>
      <c r="J82" s="22" t="s">
        <v>8</v>
      </c>
      <c r="K82" s="22" t="s">
        <v>9</v>
      </c>
    </row>
    <row r="83" spans="1:11" s="20" customFormat="1" ht="13.5" thickBot="1" x14ac:dyDescent="0.25">
      <c r="A83" s="1"/>
      <c r="B83" s="1"/>
      <c r="E83" s="1"/>
      <c r="H83" s="23"/>
      <c r="I83" s="24">
        <f>SUBTOTAL(9,I19:I81)</f>
        <v>0</v>
      </c>
      <c r="J83" s="24">
        <f>SUBTOTAL(9,J19:J81)</f>
        <v>0</v>
      </c>
      <c r="K83" s="24">
        <f>SUBTOTAL(9,K19:K81)</f>
        <v>0</v>
      </c>
    </row>
    <row r="84" spans="1:11" s="20" customFormat="1" ht="13.5" thickTop="1" x14ac:dyDescent="0.2">
      <c r="A84" s="1"/>
      <c r="B84" s="1"/>
      <c r="E84" s="1"/>
    </row>
    <row r="85" spans="1:11" s="20" customFormat="1" x14ac:dyDescent="0.2">
      <c r="A85" s="1"/>
      <c r="B85" s="1"/>
      <c r="E85" s="1"/>
      <c r="G85" s="20" t="s">
        <v>12</v>
      </c>
    </row>
    <row r="86" spans="1:11" x14ac:dyDescent="0.2">
      <c r="A86" s="1"/>
      <c r="B86" s="1"/>
      <c r="E86" s="1"/>
    </row>
    <row r="87" spans="1:11" x14ac:dyDescent="0.2">
      <c r="A87" s="1"/>
      <c r="B87" s="1"/>
      <c r="E87" s="1"/>
    </row>
    <row r="88" spans="1:11" x14ac:dyDescent="0.2">
      <c r="A88" s="1"/>
      <c r="B88" s="1"/>
      <c r="E88" s="1"/>
    </row>
    <row r="89" spans="1:11" x14ac:dyDescent="0.2">
      <c r="A89" s="1"/>
      <c r="B89" s="1"/>
      <c r="E89" s="1"/>
    </row>
    <row r="90" spans="1:11" x14ac:dyDescent="0.2">
      <c r="A90" s="1"/>
      <c r="B90" s="1"/>
      <c r="E90" s="1"/>
    </row>
    <row r="91" spans="1:11" x14ac:dyDescent="0.2">
      <c r="A91" s="1"/>
      <c r="B91" s="1"/>
      <c r="E91" s="1"/>
    </row>
    <row r="92" spans="1:11" x14ac:dyDescent="0.2">
      <c r="A92" s="1"/>
      <c r="B92" s="1"/>
      <c r="E92" s="1"/>
    </row>
    <row r="93" spans="1:11" x14ac:dyDescent="0.2">
      <c r="A93" s="1"/>
      <c r="B93" s="1"/>
      <c r="E93" s="1"/>
    </row>
  </sheetData>
  <printOptions horizontalCentered="1"/>
  <pageMargins left="0.70866141732283472" right="0.70866141732283472" top="0.78740157480314965" bottom="0.59055118110236227" header="0.31496062992125984" footer="0.31496062992125984"/>
  <pageSetup paperSize="9" fitToWidth="0" fitToHeight="0" orientation="portrait" r:id="rId1"/>
  <headerFooter>
    <oddHeader>&amp;LJESY, spol. s r.o.&amp;C&amp;F</oddHeader>
    <oddFooter>Stránka &amp;P z &amp;N</oddFooter>
  </headerFooter>
  <rowBreaks count="1" manualBreakCount="1">
    <brk id="5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Specifikace</vt:lpstr>
      <vt:lpstr>Specifikace!Oblast_tisku</vt:lpstr>
      <vt:lpstr>Specifikace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</dc:creator>
  <cp:lastModifiedBy>Tomáš Klasa</cp:lastModifiedBy>
  <cp:lastPrinted>2020-11-19T10:43:07Z</cp:lastPrinted>
  <dcterms:created xsi:type="dcterms:W3CDTF">2009-10-26T07:53:26Z</dcterms:created>
  <dcterms:modified xsi:type="dcterms:W3CDTF">2022-04-01T12:50:45Z</dcterms:modified>
</cp:coreProperties>
</file>